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File\Dzialy\Dzial_Zamowien\Dokumenty\5_PRZETARGI\2018 - sektorowe\PA_161_usługi przewozowe w zakresie dowozu kierowców\SIWZ\"/>
    </mc:Choice>
  </mc:AlternateContent>
  <bookViews>
    <workbookView xWindow="360" yWindow="75" windowWidth="19320" windowHeight="1234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M35" i="1" l="1"/>
  <c r="K35" i="1"/>
  <c r="I35" i="1"/>
  <c r="G35" i="1"/>
  <c r="E35" i="1"/>
  <c r="N35" i="1" s="1"/>
  <c r="M34" i="1"/>
  <c r="K34" i="1"/>
  <c r="I34" i="1"/>
  <c r="G34" i="1"/>
  <c r="E34" i="1"/>
  <c r="N34" i="1" s="1"/>
  <c r="M33" i="1"/>
  <c r="K33" i="1"/>
  <c r="I33" i="1"/>
  <c r="G33" i="1"/>
  <c r="E33" i="1"/>
  <c r="N33" i="1" s="1"/>
  <c r="M32" i="1"/>
  <c r="K32" i="1"/>
  <c r="I32" i="1"/>
  <c r="G32" i="1"/>
  <c r="E32" i="1"/>
  <c r="N32" i="1" s="1"/>
  <c r="M31" i="1"/>
  <c r="K31" i="1"/>
  <c r="I31" i="1"/>
  <c r="G31" i="1"/>
  <c r="E31" i="1"/>
  <c r="N31" i="1" s="1"/>
  <c r="M30" i="1"/>
  <c r="K30" i="1"/>
  <c r="I30" i="1"/>
  <c r="G30" i="1"/>
  <c r="E30" i="1"/>
  <c r="N30" i="1" s="1"/>
  <c r="M29" i="1"/>
  <c r="K29" i="1"/>
  <c r="I29" i="1"/>
  <c r="G29" i="1"/>
  <c r="E29" i="1"/>
  <c r="N29" i="1" s="1"/>
  <c r="M28" i="1"/>
  <c r="K28" i="1"/>
  <c r="I28" i="1"/>
  <c r="G28" i="1"/>
  <c r="E28" i="1"/>
  <c r="N28" i="1" s="1"/>
  <c r="M27" i="1"/>
  <c r="K27" i="1"/>
  <c r="I27" i="1"/>
  <c r="G27" i="1"/>
  <c r="E27" i="1"/>
  <c r="N27" i="1" s="1"/>
  <c r="M26" i="1"/>
  <c r="K26" i="1"/>
  <c r="I26" i="1"/>
  <c r="G26" i="1"/>
  <c r="E26" i="1"/>
  <c r="N26" i="1" s="1"/>
  <c r="M25" i="1"/>
  <c r="K25" i="1"/>
  <c r="I25" i="1"/>
  <c r="G25" i="1"/>
  <c r="E25" i="1"/>
  <c r="M24" i="1"/>
  <c r="M36" i="1" s="1"/>
  <c r="K24" i="1"/>
  <c r="I24" i="1"/>
  <c r="I36" i="1" s="1"/>
  <c r="G24" i="1"/>
  <c r="E24" i="1"/>
  <c r="N24" i="1" s="1"/>
  <c r="K36" i="1" l="1"/>
  <c r="G36" i="1"/>
  <c r="N25" i="1"/>
  <c r="E36" i="1"/>
  <c r="M16" i="1"/>
  <c r="M15" i="1"/>
  <c r="M14" i="1"/>
  <c r="M13" i="1"/>
  <c r="M12" i="1"/>
  <c r="M11" i="1"/>
  <c r="M10" i="1"/>
  <c r="M9" i="1"/>
  <c r="M8" i="1"/>
  <c r="M7" i="1"/>
  <c r="M6" i="1"/>
  <c r="M5" i="1"/>
  <c r="K6" i="1"/>
  <c r="K7" i="1"/>
  <c r="K8" i="1"/>
  <c r="K9" i="1"/>
  <c r="K10" i="1"/>
  <c r="K11" i="1"/>
  <c r="K12" i="1"/>
  <c r="K13" i="1"/>
  <c r="K14" i="1"/>
  <c r="K15" i="1"/>
  <c r="K16" i="1"/>
  <c r="K5" i="1"/>
  <c r="I6" i="1"/>
  <c r="I7" i="1"/>
  <c r="I8" i="1"/>
  <c r="I9" i="1"/>
  <c r="I10" i="1"/>
  <c r="I11" i="1"/>
  <c r="I12" i="1"/>
  <c r="I13" i="1"/>
  <c r="I14" i="1"/>
  <c r="I15" i="1"/>
  <c r="I16" i="1"/>
  <c r="I5" i="1"/>
  <c r="G6" i="1"/>
  <c r="G7" i="1"/>
  <c r="G8" i="1"/>
  <c r="G9" i="1"/>
  <c r="G10" i="1"/>
  <c r="G11" i="1"/>
  <c r="G12" i="1"/>
  <c r="G13" i="1"/>
  <c r="G14" i="1"/>
  <c r="G15" i="1"/>
  <c r="G16" i="1"/>
  <c r="G5" i="1"/>
  <c r="E6" i="1"/>
  <c r="E7" i="1"/>
  <c r="E8" i="1"/>
  <c r="E9" i="1"/>
  <c r="E10" i="1"/>
  <c r="E11" i="1"/>
  <c r="E12" i="1"/>
  <c r="E13" i="1"/>
  <c r="E14" i="1"/>
  <c r="E15" i="1"/>
  <c r="E16" i="1"/>
  <c r="E5" i="1"/>
  <c r="N36" i="1" l="1"/>
  <c r="M17" i="1"/>
  <c r="K17" i="1"/>
  <c r="G17" i="1"/>
  <c r="N16" i="1"/>
  <c r="N14" i="1"/>
  <c r="N12" i="1"/>
  <c r="N10" i="1"/>
  <c r="N8" i="1"/>
  <c r="N6" i="1"/>
  <c r="E17" i="1"/>
  <c r="N15" i="1"/>
  <c r="N13" i="1"/>
  <c r="N11" i="1"/>
  <c r="N9" i="1"/>
  <c r="N7" i="1"/>
  <c r="N5" i="1"/>
  <c r="I17" i="1"/>
  <c r="N17" i="1" l="1"/>
</calcChain>
</file>

<file path=xl/sharedStrings.xml><?xml version="1.0" encoding="utf-8"?>
<sst xmlns="http://schemas.openxmlformats.org/spreadsheetml/2006/main" count="42" uniqueCount="14">
  <si>
    <t>Miesiąc, rok</t>
  </si>
  <si>
    <t>Ilość dni realizowanej usługi w miesiącu kalendarzowym</t>
  </si>
  <si>
    <t>Dzienna ilość km</t>
  </si>
  <si>
    <t>Miesięczna ilość km</t>
  </si>
  <si>
    <t>Ilość km do wykonania w okresie realizacji zamówienia na poszcz. liniach</t>
  </si>
  <si>
    <t>Linia 811</t>
  </si>
  <si>
    <t>Linia 812</t>
  </si>
  <si>
    <t>Linia 813</t>
  </si>
  <si>
    <t>Linia 814</t>
  </si>
  <si>
    <t>Linia 815</t>
  </si>
  <si>
    <t>811-815 miesięcznie</t>
  </si>
  <si>
    <t>Załącznik nr 2.1 do SIWZ</t>
  </si>
  <si>
    <t>Załącznik nr 2.2 do SIWZ</t>
  </si>
  <si>
    <t>LZ-281-161/18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</si>
</sst>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mmmm\ yy;@"/>
  </numFmts>
  <fonts count="4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horizontal="center" vertical="top" textRotation="180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0" fillId="0" borderId="9" xfId="0" applyBorder="1"/>
    <xf numFmtId="4" fontId="3" fillId="0" borderId="9" xfId="0" applyNumberFormat="1" applyFont="1" applyBorder="1"/>
    <xf numFmtId="4" fontId="0" fillId="0" borderId="2" xfId="0" applyNumberFormat="1" applyBorder="1"/>
    <xf numFmtId="4" fontId="3" fillId="0" borderId="2" xfId="0" applyNumberFormat="1" applyFont="1" applyBorder="1"/>
    <xf numFmtId="0" fontId="3" fillId="0" borderId="8" xfId="0" applyFont="1" applyBorder="1" applyAlignment="1">
      <alignment horizontal="center" wrapText="1"/>
    </xf>
    <xf numFmtId="0" fontId="0" fillId="0" borderId="0" xfId="0" applyBorder="1"/>
    <xf numFmtId="0" fontId="2" fillId="0" borderId="10" xfId="0" applyFont="1" applyBorder="1" applyAlignment="1">
      <alignment wrapText="1"/>
    </xf>
    <xf numFmtId="165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textRotation="180" wrapText="1"/>
    </xf>
    <xf numFmtId="0" fontId="1" fillId="0" borderId="2" xfId="0" applyFont="1" applyBorder="1" applyAlignment="1">
      <alignment horizontal="center" vertical="top" textRotation="18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selection activeCell="H26" sqref="H26"/>
    </sheetView>
  </sheetViews>
  <sheetFormatPr defaultRowHeight="14.25"/>
  <cols>
    <col min="2" max="2" width="9.625" bestFit="1" customWidth="1"/>
    <col min="4" max="4" width="9.875" bestFit="1" customWidth="1"/>
    <col min="12" max="12" width="9.875" bestFit="1" customWidth="1"/>
    <col min="14" max="14" width="9.875" bestFit="1" customWidth="1"/>
  </cols>
  <sheetData>
    <row r="1" spans="2:14">
      <c r="K1" t="s">
        <v>11</v>
      </c>
    </row>
    <row r="2" spans="2:14" ht="44.25" customHeight="1" thickBot="1">
      <c r="K2" s="14" t="s">
        <v>13</v>
      </c>
    </row>
    <row r="3" spans="2:14" ht="31.5" customHeight="1" thickBot="1">
      <c r="B3" s="20" t="s">
        <v>0</v>
      </c>
      <c r="C3" s="20" t="s">
        <v>1</v>
      </c>
      <c r="D3" s="15" t="s">
        <v>5</v>
      </c>
      <c r="E3" s="16"/>
      <c r="F3" s="15" t="s">
        <v>6</v>
      </c>
      <c r="G3" s="16"/>
      <c r="H3" s="15" t="s">
        <v>7</v>
      </c>
      <c r="I3" s="16"/>
      <c r="J3" s="15" t="s">
        <v>8</v>
      </c>
      <c r="K3" s="16"/>
      <c r="L3" s="15" t="s">
        <v>9</v>
      </c>
      <c r="M3" s="16"/>
      <c r="N3" s="10" t="s">
        <v>10</v>
      </c>
    </row>
    <row r="4" spans="2:14" ht="42" thickBot="1">
      <c r="B4" s="21"/>
      <c r="C4" s="21"/>
      <c r="D4" s="1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  <c r="N4" s="6"/>
    </row>
    <row r="5" spans="2:14" ht="15" thickBot="1">
      <c r="B5" s="13">
        <v>43466</v>
      </c>
      <c r="C5" s="2">
        <v>31</v>
      </c>
      <c r="D5" s="2">
        <v>75.099999999999994</v>
      </c>
      <c r="E5" s="4">
        <f>C5*D5</f>
        <v>2328.1</v>
      </c>
      <c r="F5" s="2">
        <v>64.2</v>
      </c>
      <c r="G5" s="4">
        <f>F5*C5</f>
        <v>1990.2</v>
      </c>
      <c r="H5" s="2">
        <v>78.900000000000006</v>
      </c>
      <c r="I5" s="4">
        <f>H5*C5</f>
        <v>2445.9</v>
      </c>
      <c r="J5" s="5">
        <v>85.2</v>
      </c>
      <c r="K5" s="4">
        <f>J5*C5</f>
        <v>2641.2000000000003</v>
      </c>
      <c r="L5" s="5">
        <v>14.4</v>
      </c>
      <c r="M5" s="4">
        <f>L5*C5</f>
        <v>446.40000000000003</v>
      </c>
      <c r="N5" s="7">
        <f t="shared" ref="N5:N16" si="0">E5+G5+I5+K5+M5</f>
        <v>9851.8000000000011</v>
      </c>
    </row>
    <row r="6" spans="2:14" ht="15" thickBot="1">
      <c r="B6" s="13">
        <v>43497</v>
      </c>
      <c r="C6" s="2">
        <v>28</v>
      </c>
      <c r="D6" s="2">
        <v>75.099999999999994</v>
      </c>
      <c r="E6" s="4">
        <f t="shared" ref="E6:E16" si="1">C6*D6</f>
        <v>2102.7999999999997</v>
      </c>
      <c r="F6" s="2">
        <v>64.2</v>
      </c>
      <c r="G6" s="4">
        <f t="shared" ref="G6:G16" si="2">F6*C6</f>
        <v>1797.6000000000001</v>
      </c>
      <c r="H6" s="2">
        <v>78.900000000000006</v>
      </c>
      <c r="I6" s="4">
        <f t="shared" ref="I6:I16" si="3">H6*C6</f>
        <v>2209.2000000000003</v>
      </c>
      <c r="J6" s="5">
        <v>85.2</v>
      </c>
      <c r="K6" s="4">
        <f t="shared" ref="K6:K16" si="4">J6*C6</f>
        <v>2385.6</v>
      </c>
      <c r="L6" s="5">
        <v>14.4</v>
      </c>
      <c r="M6" s="4">
        <f t="shared" ref="M6:M16" si="5">L6*C6</f>
        <v>403.2</v>
      </c>
      <c r="N6" s="7">
        <f t="shared" si="0"/>
        <v>8898.4000000000015</v>
      </c>
    </row>
    <row r="7" spans="2:14" ht="15" thickBot="1">
      <c r="B7" s="13">
        <v>43525</v>
      </c>
      <c r="C7" s="2">
        <v>31</v>
      </c>
      <c r="D7" s="2">
        <v>75.099999999999994</v>
      </c>
      <c r="E7" s="4">
        <f t="shared" si="1"/>
        <v>2328.1</v>
      </c>
      <c r="F7" s="2">
        <v>64.2</v>
      </c>
      <c r="G7" s="4">
        <f t="shared" si="2"/>
        <v>1990.2</v>
      </c>
      <c r="H7" s="2">
        <v>78.900000000000006</v>
      </c>
      <c r="I7" s="4">
        <f t="shared" si="3"/>
        <v>2445.9</v>
      </c>
      <c r="J7" s="5">
        <v>85.2</v>
      </c>
      <c r="K7" s="4">
        <f t="shared" si="4"/>
        <v>2641.2000000000003</v>
      </c>
      <c r="L7" s="5">
        <v>14.4</v>
      </c>
      <c r="M7" s="4">
        <f t="shared" si="5"/>
        <v>446.40000000000003</v>
      </c>
      <c r="N7" s="7">
        <f t="shared" si="0"/>
        <v>9851.8000000000011</v>
      </c>
    </row>
    <row r="8" spans="2:14" ht="15" thickBot="1">
      <c r="B8" s="13">
        <v>43556</v>
      </c>
      <c r="C8" s="2">
        <v>30</v>
      </c>
      <c r="D8" s="2">
        <v>75.099999999999994</v>
      </c>
      <c r="E8" s="4">
        <f t="shared" si="1"/>
        <v>2253</v>
      </c>
      <c r="F8" s="2">
        <v>64.2</v>
      </c>
      <c r="G8" s="4">
        <f t="shared" si="2"/>
        <v>1926</v>
      </c>
      <c r="H8" s="2">
        <v>78.900000000000006</v>
      </c>
      <c r="I8" s="4">
        <f t="shared" si="3"/>
        <v>2367</v>
      </c>
      <c r="J8" s="5">
        <v>85.2</v>
      </c>
      <c r="K8" s="4">
        <f t="shared" si="4"/>
        <v>2556</v>
      </c>
      <c r="L8" s="5">
        <v>14.4</v>
      </c>
      <c r="M8" s="4">
        <f t="shared" si="5"/>
        <v>432</v>
      </c>
      <c r="N8" s="7">
        <f t="shared" si="0"/>
        <v>9534</v>
      </c>
    </row>
    <row r="9" spans="2:14" ht="15" thickBot="1">
      <c r="B9" s="13">
        <v>43586</v>
      </c>
      <c r="C9" s="2">
        <v>31</v>
      </c>
      <c r="D9" s="2">
        <v>75.099999999999994</v>
      </c>
      <c r="E9" s="4">
        <f t="shared" si="1"/>
        <v>2328.1</v>
      </c>
      <c r="F9" s="2">
        <v>64.2</v>
      </c>
      <c r="G9" s="4">
        <f t="shared" si="2"/>
        <v>1990.2</v>
      </c>
      <c r="H9" s="2">
        <v>78.900000000000006</v>
      </c>
      <c r="I9" s="4">
        <f t="shared" si="3"/>
        <v>2445.9</v>
      </c>
      <c r="J9" s="5">
        <v>85.2</v>
      </c>
      <c r="K9" s="4">
        <f t="shared" si="4"/>
        <v>2641.2000000000003</v>
      </c>
      <c r="L9" s="5">
        <v>14.4</v>
      </c>
      <c r="M9" s="4">
        <f t="shared" si="5"/>
        <v>446.40000000000003</v>
      </c>
      <c r="N9" s="7">
        <f t="shared" si="0"/>
        <v>9851.8000000000011</v>
      </c>
    </row>
    <row r="10" spans="2:14" ht="15" thickBot="1">
      <c r="B10" s="13">
        <v>43617</v>
      </c>
      <c r="C10" s="2">
        <v>30</v>
      </c>
      <c r="D10" s="2">
        <v>75.099999999999994</v>
      </c>
      <c r="E10" s="4">
        <f t="shared" si="1"/>
        <v>2253</v>
      </c>
      <c r="F10" s="2">
        <v>64.2</v>
      </c>
      <c r="G10" s="4">
        <f t="shared" si="2"/>
        <v>1926</v>
      </c>
      <c r="H10" s="2">
        <v>78.900000000000006</v>
      </c>
      <c r="I10" s="4">
        <f t="shared" si="3"/>
        <v>2367</v>
      </c>
      <c r="J10" s="5">
        <v>85.2</v>
      </c>
      <c r="K10" s="4">
        <f t="shared" si="4"/>
        <v>2556</v>
      </c>
      <c r="L10" s="5">
        <v>14.4</v>
      </c>
      <c r="M10" s="4">
        <f t="shared" si="5"/>
        <v>432</v>
      </c>
      <c r="N10" s="7">
        <f t="shared" si="0"/>
        <v>9534</v>
      </c>
    </row>
    <row r="11" spans="2:14" ht="15" thickBot="1">
      <c r="B11" s="13">
        <v>43647</v>
      </c>
      <c r="C11" s="2">
        <v>31</v>
      </c>
      <c r="D11" s="2">
        <v>75.099999999999994</v>
      </c>
      <c r="E11" s="4">
        <f t="shared" si="1"/>
        <v>2328.1</v>
      </c>
      <c r="F11" s="2">
        <v>64.2</v>
      </c>
      <c r="G11" s="4">
        <f t="shared" si="2"/>
        <v>1990.2</v>
      </c>
      <c r="H11" s="2">
        <v>78.900000000000006</v>
      </c>
      <c r="I11" s="4">
        <f t="shared" si="3"/>
        <v>2445.9</v>
      </c>
      <c r="J11" s="5">
        <v>85.2</v>
      </c>
      <c r="K11" s="4">
        <f t="shared" si="4"/>
        <v>2641.2000000000003</v>
      </c>
      <c r="L11" s="5">
        <v>14.4</v>
      </c>
      <c r="M11" s="4">
        <f t="shared" si="5"/>
        <v>446.40000000000003</v>
      </c>
      <c r="N11" s="7">
        <f t="shared" si="0"/>
        <v>9851.8000000000011</v>
      </c>
    </row>
    <row r="12" spans="2:14" ht="15" thickBot="1">
      <c r="B12" s="13">
        <v>43678</v>
      </c>
      <c r="C12" s="2">
        <v>31</v>
      </c>
      <c r="D12" s="2">
        <v>75.099999999999994</v>
      </c>
      <c r="E12" s="4">
        <f t="shared" si="1"/>
        <v>2328.1</v>
      </c>
      <c r="F12" s="2">
        <v>64.2</v>
      </c>
      <c r="G12" s="4">
        <f t="shared" si="2"/>
        <v>1990.2</v>
      </c>
      <c r="H12" s="2">
        <v>78.900000000000006</v>
      </c>
      <c r="I12" s="4">
        <f t="shared" si="3"/>
        <v>2445.9</v>
      </c>
      <c r="J12" s="5">
        <v>85.2</v>
      </c>
      <c r="K12" s="4">
        <f t="shared" si="4"/>
        <v>2641.2000000000003</v>
      </c>
      <c r="L12" s="5">
        <v>14.4</v>
      </c>
      <c r="M12" s="4">
        <f t="shared" si="5"/>
        <v>446.40000000000003</v>
      </c>
      <c r="N12" s="7">
        <f t="shared" si="0"/>
        <v>9851.8000000000011</v>
      </c>
    </row>
    <row r="13" spans="2:14" ht="15" thickBot="1">
      <c r="B13" s="13">
        <v>43709</v>
      </c>
      <c r="C13" s="2">
        <v>30</v>
      </c>
      <c r="D13" s="2">
        <v>75.099999999999994</v>
      </c>
      <c r="E13" s="4">
        <f t="shared" si="1"/>
        <v>2253</v>
      </c>
      <c r="F13" s="2">
        <v>64.2</v>
      </c>
      <c r="G13" s="4">
        <f t="shared" si="2"/>
        <v>1926</v>
      </c>
      <c r="H13" s="2">
        <v>78.900000000000006</v>
      </c>
      <c r="I13" s="4">
        <f t="shared" si="3"/>
        <v>2367</v>
      </c>
      <c r="J13" s="5">
        <v>85.2</v>
      </c>
      <c r="K13" s="4">
        <f t="shared" si="4"/>
        <v>2556</v>
      </c>
      <c r="L13" s="5">
        <v>14.4</v>
      </c>
      <c r="M13" s="4">
        <f t="shared" si="5"/>
        <v>432</v>
      </c>
      <c r="N13" s="7">
        <f t="shared" si="0"/>
        <v>9534</v>
      </c>
    </row>
    <row r="14" spans="2:14" ht="15" thickBot="1">
      <c r="B14" s="13">
        <v>43739</v>
      </c>
      <c r="C14" s="2">
        <v>31</v>
      </c>
      <c r="D14" s="2">
        <v>75.099999999999994</v>
      </c>
      <c r="E14" s="4">
        <f t="shared" si="1"/>
        <v>2328.1</v>
      </c>
      <c r="F14" s="2">
        <v>64.2</v>
      </c>
      <c r="G14" s="4">
        <f t="shared" si="2"/>
        <v>1990.2</v>
      </c>
      <c r="H14" s="2">
        <v>78.900000000000006</v>
      </c>
      <c r="I14" s="4">
        <f t="shared" si="3"/>
        <v>2445.9</v>
      </c>
      <c r="J14" s="5">
        <v>85.2</v>
      </c>
      <c r="K14" s="4">
        <f t="shared" si="4"/>
        <v>2641.2000000000003</v>
      </c>
      <c r="L14" s="5">
        <v>14.4</v>
      </c>
      <c r="M14" s="4">
        <f t="shared" si="5"/>
        <v>446.40000000000003</v>
      </c>
      <c r="N14" s="7">
        <f t="shared" si="0"/>
        <v>9851.8000000000011</v>
      </c>
    </row>
    <row r="15" spans="2:14" ht="15" thickBot="1">
      <c r="B15" s="13">
        <v>43770</v>
      </c>
      <c r="C15" s="2">
        <v>30</v>
      </c>
      <c r="D15" s="2">
        <v>75.099999999999994</v>
      </c>
      <c r="E15" s="4">
        <f t="shared" si="1"/>
        <v>2253</v>
      </c>
      <c r="F15" s="2">
        <v>64.2</v>
      </c>
      <c r="G15" s="4">
        <f t="shared" si="2"/>
        <v>1926</v>
      </c>
      <c r="H15" s="2">
        <v>78.900000000000006</v>
      </c>
      <c r="I15" s="4">
        <f t="shared" si="3"/>
        <v>2367</v>
      </c>
      <c r="J15" s="5">
        <v>85.2</v>
      </c>
      <c r="K15" s="4">
        <f t="shared" si="4"/>
        <v>2556</v>
      </c>
      <c r="L15" s="5">
        <v>14.4</v>
      </c>
      <c r="M15" s="4">
        <f t="shared" si="5"/>
        <v>432</v>
      </c>
      <c r="N15" s="7">
        <f t="shared" si="0"/>
        <v>9534</v>
      </c>
    </row>
    <row r="16" spans="2:14" ht="15" thickBot="1">
      <c r="B16" s="13">
        <v>43800</v>
      </c>
      <c r="C16" s="2">
        <v>31</v>
      </c>
      <c r="D16" s="2">
        <v>75.099999999999994</v>
      </c>
      <c r="E16" s="4">
        <f t="shared" si="1"/>
        <v>2328.1</v>
      </c>
      <c r="F16" s="2">
        <v>64.2</v>
      </c>
      <c r="G16" s="4">
        <f t="shared" si="2"/>
        <v>1990.2</v>
      </c>
      <c r="H16" s="2">
        <v>78.900000000000006</v>
      </c>
      <c r="I16" s="4">
        <f t="shared" si="3"/>
        <v>2445.9</v>
      </c>
      <c r="J16" s="5">
        <v>85.2</v>
      </c>
      <c r="K16" s="4">
        <f t="shared" si="4"/>
        <v>2641.2000000000003</v>
      </c>
      <c r="L16" s="5">
        <v>14.4</v>
      </c>
      <c r="M16" s="4">
        <f t="shared" si="5"/>
        <v>446.40000000000003</v>
      </c>
      <c r="N16" s="9">
        <f t="shared" si="0"/>
        <v>9851.8000000000011</v>
      </c>
    </row>
    <row r="17" spans="1:14" ht="22.5" customHeight="1" thickBot="1">
      <c r="B17" s="17" t="s">
        <v>4</v>
      </c>
      <c r="C17" s="18"/>
      <c r="D17" s="19"/>
      <c r="E17" s="4">
        <f>SUM(E5:E16)</f>
        <v>27411.499999999996</v>
      </c>
      <c r="F17" s="3"/>
      <c r="G17" s="4">
        <f>SUM(G5:G16)</f>
        <v>23433.000000000004</v>
      </c>
      <c r="H17" s="3"/>
      <c r="I17" s="4">
        <f>SUM(I5:I16)</f>
        <v>28798.500000000004</v>
      </c>
      <c r="J17" s="3"/>
      <c r="K17" s="4">
        <f>SUM(K5:K16)</f>
        <v>31098.000000000004</v>
      </c>
      <c r="L17" s="3"/>
      <c r="M17" s="4">
        <f>SUM(M5:M16)</f>
        <v>5256</v>
      </c>
      <c r="N17" s="8">
        <f>E17+G17+I17+K17+M17</f>
        <v>115997</v>
      </c>
    </row>
    <row r="18" spans="1:14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4">
      <c r="K19" t="s">
        <v>12</v>
      </c>
    </row>
    <row r="20" spans="1:14" ht="45" customHeight="1">
      <c r="K20" s="14" t="s">
        <v>13</v>
      </c>
    </row>
    <row r="21" spans="1:14" ht="15" thickBot="1"/>
    <row r="22" spans="1:14" ht="26.25" thickBot="1">
      <c r="B22" s="20" t="s">
        <v>0</v>
      </c>
      <c r="C22" s="20" t="s">
        <v>1</v>
      </c>
      <c r="D22" s="15" t="s">
        <v>5</v>
      </c>
      <c r="E22" s="16"/>
      <c r="F22" s="15" t="s">
        <v>6</v>
      </c>
      <c r="G22" s="16"/>
      <c r="H22" s="15" t="s">
        <v>7</v>
      </c>
      <c r="I22" s="16"/>
      <c r="J22" s="15" t="s">
        <v>8</v>
      </c>
      <c r="K22" s="16"/>
      <c r="L22" s="15" t="s">
        <v>9</v>
      </c>
      <c r="M22" s="16"/>
      <c r="N22" s="10" t="s">
        <v>10</v>
      </c>
    </row>
    <row r="23" spans="1:14" ht="28.5" thickBot="1">
      <c r="B23" s="21"/>
      <c r="C23" s="21"/>
      <c r="D23" s="1" t="s">
        <v>2</v>
      </c>
      <c r="E23" s="1" t="s">
        <v>3</v>
      </c>
      <c r="F23" s="1" t="s">
        <v>2</v>
      </c>
      <c r="G23" s="1" t="s">
        <v>3</v>
      </c>
      <c r="H23" s="1" t="s">
        <v>2</v>
      </c>
      <c r="I23" s="1" t="s">
        <v>3</v>
      </c>
      <c r="J23" s="1" t="s">
        <v>2</v>
      </c>
      <c r="K23" s="1" t="s">
        <v>3</v>
      </c>
      <c r="L23" s="1" t="s">
        <v>2</v>
      </c>
      <c r="M23" s="1" t="s">
        <v>3</v>
      </c>
      <c r="N23" s="6"/>
    </row>
    <row r="24" spans="1:14" ht="15" thickBot="1">
      <c r="B24" s="13">
        <v>43831</v>
      </c>
      <c r="C24" s="2">
        <v>31</v>
      </c>
      <c r="D24" s="2">
        <v>75.099999999999994</v>
      </c>
      <c r="E24" s="4">
        <f>C24*D24</f>
        <v>2328.1</v>
      </c>
      <c r="F24" s="2">
        <v>64.2</v>
      </c>
      <c r="G24" s="4">
        <f>F24*C24</f>
        <v>1990.2</v>
      </c>
      <c r="H24" s="2">
        <v>78.900000000000006</v>
      </c>
      <c r="I24" s="4">
        <f>H24*C24</f>
        <v>2445.9</v>
      </c>
      <c r="J24" s="5">
        <v>85.2</v>
      </c>
      <c r="K24" s="4">
        <f>J24*C24</f>
        <v>2641.2000000000003</v>
      </c>
      <c r="L24" s="5">
        <v>14.4</v>
      </c>
      <c r="M24" s="4">
        <f>L24*C24</f>
        <v>446.40000000000003</v>
      </c>
      <c r="N24" s="7">
        <f t="shared" ref="N24:N35" si="6">E24+G24+I24+K24+M24</f>
        <v>9851.8000000000011</v>
      </c>
    </row>
    <row r="25" spans="1:14" ht="15" thickBot="1">
      <c r="B25" s="13">
        <v>43862</v>
      </c>
      <c r="C25" s="2">
        <v>29</v>
      </c>
      <c r="D25" s="2">
        <v>75.099999999999994</v>
      </c>
      <c r="E25" s="4">
        <f t="shared" ref="E25:E35" si="7">C25*D25</f>
        <v>2177.8999999999996</v>
      </c>
      <c r="F25" s="2">
        <v>64.2</v>
      </c>
      <c r="G25" s="4">
        <f t="shared" ref="G25:G35" si="8">F25*C25</f>
        <v>1861.8000000000002</v>
      </c>
      <c r="H25" s="2">
        <v>78.900000000000006</v>
      </c>
      <c r="I25" s="4">
        <f t="shared" ref="I25:I35" si="9">H25*C25</f>
        <v>2288.1000000000004</v>
      </c>
      <c r="J25" s="5">
        <v>85.2</v>
      </c>
      <c r="K25" s="4">
        <f t="shared" ref="K25:K35" si="10">J25*C25</f>
        <v>2470.8000000000002</v>
      </c>
      <c r="L25" s="5">
        <v>14.4</v>
      </c>
      <c r="M25" s="4">
        <f t="shared" ref="M25:M35" si="11">L25*C25</f>
        <v>417.6</v>
      </c>
      <c r="N25" s="7">
        <f t="shared" si="6"/>
        <v>9216.2000000000007</v>
      </c>
    </row>
    <row r="26" spans="1:14" ht="15" thickBot="1">
      <c r="B26" s="13">
        <v>43891</v>
      </c>
      <c r="C26" s="2">
        <v>31</v>
      </c>
      <c r="D26" s="2">
        <v>75.099999999999994</v>
      </c>
      <c r="E26" s="4">
        <f t="shared" si="7"/>
        <v>2328.1</v>
      </c>
      <c r="F26" s="2">
        <v>64.2</v>
      </c>
      <c r="G26" s="4">
        <f t="shared" si="8"/>
        <v>1990.2</v>
      </c>
      <c r="H26" s="2">
        <v>78.900000000000006</v>
      </c>
      <c r="I26" s="4">
        <f t="shared" si="9"/>
        <v>2445.9</v>
      </c>
      <c r="J26" s="5">
        <v>85.2</v>
      </c>
      <c r="K26" s="4">
        <f t="shared" si="10"/>
        <v>2641.2000000000003</v>
      </c>
      <c r="L26" s="5">
        <v>14.4</v>
      </c>
      <c r="M26" s="4">
        <f t="shared" si="11"/>
        <v>446.40000000000003</v>
      </c>
      <c r="N26" s="7">
        <f t="shared" si="6"/>
        <v>9851.8000000000011</v>
      </c>
    </row>
    <row r="27" spans="1:14" ht="15" thickBot="1">
      <c r="B27" s="13">
        <v>43922</v>
      </c>
      <c r="C27" s="2">
        <v>30</v>
      </c>
      <c r="D27" s="2">
        <v>75.099999999999994</v>
      </c>
      <c r="E27" s="4">
        <f t="shared" si="7"/>
        <v>2253</v>
      </c>
      <c r="F27" s="2">
        <v>64.2</v>
      </c>
      <c r="G27" s="4">
        <f t="shared" si="8"/>
        <v>1926</v>
      </c>
      <c r="H27" s="2">
        <v>78.900000000000006</v>
      </c>
      <c r="I27" s="4">
        <f t="shared" si="9"/>
        <v>2367</v>
      </c>
      <c r="J27" s="5">
        <v>85.2</v>
      </c>
      <c r="K27" s="4">
        <f t="shared" si="10"/>
        <v>2556</v>
      </c>
      <c r="L27" s="5">
        <v>14.4</v>
      </c>
      <c r="M27" s="4">
        <f t="shared" si="11"/>
        <v>432</v>
      </c>
      <c r="N27" s="7">
        <f t="shared" si="6"/>
        <v>9534</v>
      </c>
    </row>
    <row r="28" spans="1:14" ht="15" thickBot="1">
      <c r="B28" s="13">
        <v>43952</v>
      </c>
      <c r="C28" s="2">
        <v>31</v>
      </c>
      <c r="D28" s="2">
        <v>75.099999999999994</v>
      </c>
      <c r="E28" s="4">
        <f t="shared" si="7"/>
        <v>2328.1</v>
      </c>
      <c r="F28" s="2">
        <v>64.2</v>
      </c>
      <c r="G28" s="4">
        <f t="shared" si="8"/>
        <v>1990.2</v>
      </c>
      <c r="H28" s="2">
        <v>78.900000000000006</v>
      </c>
      <c r="I28" s="4">
        <f t="shared" si="9"/>
        <v>2445.9</v>
      </c>
      <c r="J28" s="5">
        <v>85.2</v>
      </c>
      <c r="K28" s="4">
        <f t="shared" si="10"/>
        <v>2641.2000000000003</v>
      </c>
      <c r="L28" s="5">
        <v>14.4</v>
      </c>
      <c r="M28" s="4">
        <f t="shared" si="11"/>
        <v>446.40000000000003</v>
      </c>
      <c r="N28" s="7">
        <f t="shared" si="6"/>
        <v>9851.8000000000011</v>
      </c>
    </row>
    <row r="29" spans="1:14" ht="15" thickBot="1">
      <c r="B29" s="13">
        <v>43983</v>
      </c>
      <c r="C29" s="2">
        <v>30</v>
      </c>
      <c r="D29" s="2">
        <v>75.099999999999994</v>
      </c>
      <c r="E29" s="4">
        <f t="shared" si="7"/>
        <v>2253</v>
      </c>
      <c r="F29" s="2">
        <v>64.2</v>
      </c>
      <c r="G29" s="4">
        <f t="shared" si="8"/>
        <v>1926</v>
      </c>
      <c r="H29" s="2">
        <v>78.900000000000006</v>
      </c>
      <c r="I29" s="4">
        <f t="shared" si="9"/>
        <v>2367</v>
      </c>
      <c r="J29" s="5">
        <v>85.2</v>
      </c>
      <c r="K29" s="4">
        <f t="shared" si="10"/>
        <v>2556</v>
      </c>
      <c r="L29" s="5">
        <v>14.4</v>
      </c>
      <c r="M29" s="4">
        <f t="shared" si="11"/>
        <v>432</v>
      </c>
      <c r="N29" s="7">
        <f t="shared" si="6"/>
        <v>9534</v>
      </c>
    </row>
    <row r="30" spans="1:14" ht="15" thickBot="1">
      <c r="B30" s="13">
        <v>44013</v>
      </c>
      <c r="C30" s="2">
        <v>31</v>
      </c>
      <c r="D30" s="2">
        <v>75.099999999999994</v>
      </c>
      <c r="E30" s="4">
        <f t="shared" si="7"/>
        <v>2328.1</v>
      </c>
      <c r="F30" s="2">
        <v>64.2</v>
      </c>
      <c r="G30" s="4">
        <f t="shared" si="8"/>
        <v>1990.2</v>
      </c>
      <c r="H30" s="2">
        <v>78.900000000000006</v>
      </c>
      <c r="I30" s="4">
        <f t="shared" si="9"/>
        <v>2445.9</v>
      </c>
      <c r="J30" s="5">
        <v>85.2</v>
      </c>
      <c r="K30" s="4">
        <f t="shared" si="10"/>
        <v>2641.2000000000003</v>
      </c>
      <c r="L30" s="5">
        <v>14.4</v>
      </c>
      <c r="M30" s="4">
        <f t="shared" si="11"/>
        <v>446.40000000000003</v>
      </c>
      <c r="N30" s="7">
        <f t="shared" si="6"/>
        <v>9851.8000000000011</v>
      </c>
    </row>
    <row r="31" spans="1:14" ht="15" thickBot="1">
      <c r="B31" s="13">
        <v>44044</v>
      </c>
      <c r="C31" s="2">
        <v>31</v>
      </c>
      <c r="D31" s="2">
        <v>75.099999999999994</v>
      </c>
      <c r="E31" s="4">
        <f t="shared" si="7"/>
        <v>2328.1</v>
      </c>
      <c r="F31" s="2">
        <v>64.2</v>
      </c>
      <c r="G31" s="4">
        <f t="shared" si="8"/>
        <v>1990.2</v>
      </c>
      <c r="H31" s="2">
        <v>78.900000000000006</v>
      </c>
      <c r="I31" s="4">
        <f t="shared" si="9"/>
        <v>2445.9</v>
      </c>
      <c r="J31" s="5">
        <v>85.2</v>
      </c>
      <c r="K31" s="4">
        <f t="shared" si="10"/>
        <v>2641.2000000000003</v>
      </c>
      <c r="L31" s="5">
        <v>14.4</v>
      </c>
      <c r="M31" s="4">
        <f t="shared" si="11"/>
        <v>446.40000000000003</v>
      </c>
      <c r="N31" s="7">
        <f t="shared" si="6"/>
        <v>9851.8000000000011</v>
      </c>
    </row>
    <row r="32" spans="1:14" ht="15" thickBot="1">
      <c r="B32" s="13">
        <v>44075</v>
      </c>
      <c r="C32" s="2">
        <v>30</v>
      </c>
      <c r="D32" s="2">
        <v>75.099999999999994</v>
      </c>
      <c r="E32" s="4">
        <f t="shared" si="7"/>
        <v>2253</v>
      </c>
      <c r="F32" s="2">
        <v>64.2</v>
      </c>
      <c r="G32" s="4">
        <f t="shared" si="8"/>
        <v>1926</v>
      </c>
      <c r="H32" s="2">
        <v>78.900000000000006</v>
      </c>
      <c r="I32" s="4">
        <f t="shared" si="9"/>
        <v>2367</v>
      </c>
      <c r="J32" s="5">
        <v>85.2</v>
      </c>
      <c r="K32" s="4">
        <f t="shared" si="10"/>
        <v>2556</v>
      </c>
      <c r="L32" s="5">
        <v>14.4</v>
      </c>
      <c r="M32" s="4">
        <f t="shared" si="11"/>
        <v>432</v>
      </c>
      <c r="N32" s="7">
        <f t="shared" si="6"/>
        <v>9534</v>
      </c>
    </row>
    <row r="33" spans="2:14" ht="15" thickBot="1">
      <c r="B33" s="13">
        <v>44105</v>
      </c>
      <c r="C33" s="2">
        <v>31</v>
      </c>
      <c r="D33" s="2">
        <v>75.099999999999994</v>
      </c>
      <c r="E33" s="4">
        <f t="shared" si="7"/>
        <v>2328.1</v>
      </c>
      <c r="F33" s="2">
        <v>64.2</v>
      </c>
      <c r="G33" s="4">
        <f t="shared" si="8"/>
        <v>1990.2</v>
      </c>
      <c r="H33" s="2">
        <v>78.900000000000006</v>
      </c>
      <c r="I33" s="4">
        <f t="shared" si="9"/>
        <v>2445.9</v>
      </c>
      <c r="J33" s="5">
        <v>85.2</v>
      </c>
      <c r="K33" s="4">
        <f t="shared" si="10"/>
        <v>2641.2000000000003</v>
      </c>
      <c r="L33" s="5">
        <v>14.4</v>
      </c>
      <c r="M33" s="4">
        <f t="shared" si="11"/>
        <v>446.40000000000003</v>
      </c>
      <c r="N33" s="7">
        <f t="shared" si="6"/>
        <v>9851.8000000000011</v>
      </c>
    </row>
    <row r="34" spans="2:14" ht="15" thickBot="1">
      <c r="B34" s="13">
        <v>44136</v>
      </c>
      <c r="C34" s="2">
        <v>30</v>
      </c>
      <c r="D34" s="2">
        <v>75.099999999999994</v>
      </c>
      <c r="E34" s="4">
        <f t="shared" si="7"/>
        <v>2253</v>
      </c>
      <c r="F34" s="2">
        <v>64.2</v>
      </c>
      <c r="G34" s="4">
        <f t="shared" si="8"/>
        <v>1926</v>
      </c>
      <c r="H34" s="2">
        <v>78.900000000000006</v>
      </c>
      <c r="I34" s="4">
        <f t="shared" si="9"/>
        <v>2367</v>
      </c>
      <c r="J34" s="5">
        <v>85.2</v>
      </c>
      <c r="K34" s="4">
        <f t="shared" si="10"/>
        <v>2556</v>
      </c>
      <c r="L34" s="5">
        <v>14.4</v>
      </c>
      <c r="M34" s="4">
        <f t="shared" si="11"/>
        <v>432</v>
      </c>
      <c r="N34" s="7">
        <f t="shared" si="6"/>
        <v>9534</v>
      </c>
    </row>
    <row r="35" spans="2:14" ht="15" thickBot="1">
      <c r="B35" s="13">
        <v>44166</v>
      </c>
      <c r="C35" s="2">
        <v>31</v>
      </c>
      <c r="D35" s="2">
        <v>75.099999999999994</v>
      </c>
      <c r="E35" s="4">
        <f t="shared" si="7"/>
        <v>2328.1</v>
      </c>
      <c r="F35" s="2">
        <v>64.2</v>
      </c>
      <c r="G35" s="4">
        <f t="shared" si="8"/>
        <v>1990.2</v>
      </c>
      <c r="H35" s="2">
        <v>78.900000000000006</v>
      </c>
      <c r="I35" s="4">
        <f t="shared" si="9"/>
        <v>2445.9</v>
      </c>
      <c r="J35" s="5">
        <v>85.2</v>
      </c>
      <c r="K35" s="4">
        <f t="shared" si="10"/>
        <v>2641.2000000000003</v>
      </c>
      <c r="L35" s="5">
        <v>14.4</v>
      </c>
      <c r="M35" s="4">
        <f t="shared" si="11"/>
        <v>446.40000000000003</v>
      </c>
      <c r="N35" s="9">
        <f t="shared" si="6"/>
        <v>9851.8000000000011</v>
      </c>
    </row>
    <row r="36" spans="2:14" ht="24" customHeight="1" thickBot="1">
      <c r="B36" s="17" t="s">
        <v>4</v>
      </c>
      <c r="C36" s="18"/>
      <c r="D36" s="19"/>
      <c r="E36" s="4">
        <f>SUM(E24:E35)</f>
        <v>27486.6</v>
      </c>
      <c r="F36" s="3"/>
      <c r="G36" s="4">
        <f>SUM(G24:G35)</f>
        <v>23497.200000000004</v>
      </c>
      <c r="H36" s="3"/>
      <c r="I36" s="4">
        <f>SUM(I24:I35)</f>
        <v>28877.400000000005</v>
      </c>
      <c r="J36" s="3"/>
      <c r="K36" s="4">
        <f>SUM(K24:K35)</f>
        <v>31183.200000000004</v>
      </c>
      <c r="L36" s="3"/>
      <c r="M36" s="4">
        <f>SUM(M24:M35)</f>
        <v>5270.4</v>
      </c>
      <c r="N36" s="8">
        <f>E36+G36+I36+K36+M36</f>
        <v>116314.80000000002</v>
      </c>
    </row>
  </sheetData>
  <mergeCells count="16">
    <mergeCell ref="L3:M3"/>
    <mergeCell ref="B17:D17"/>
    <mergeCell ref="B3:B4"/>
    <mergeCell ref="C3:C4"/>
    <mergeCell ref="D3:E3"/>
    <mergeCell ref="F3:G3"/>
    <mergeCell ref="H3:I3"/>
    <mergeCell ref="J3:K3"/>
    <mergeCell ref="J22:K22"/>
    <mergeCell ref="L22:M22"/>
    <mergeCell ref="B36:D36"/>
    <mergeCell ref="B22:B23"/>
    <mergeCell ref="C22:C23"/>
    <mergeCell ref="D22:E22"/>
    <mergeCell ref="F22:G22"/>
    <mergeCell ref="H22:I22"/>
  </mergeCells>
  <pageMargins left="0.70866141732283472" right="0.97" top="0.74803149606299213" bottom="0.74803149606299213" header="0.31496062992125984" footer="0.31496062992125984"/>
  <pageSetup paperSize="9" scale="74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aobuchow</dc:creator>
  <cp:lastModifiedBy>Nogaj Edyta</cp:lastModifiedBy>
  <cp:lastPrinted>2018-11-14T11:12:53Z</cp:lastPrinted>
  <dcterms:created xsi:type="dcterms:W3CDTF">2009-11-12T11:15:08Z</dcterms:created>
  <dcterms:modified xsi:type="dcterms:W3CDTF">2018-11-14T11:12:55Z</dcterms:modified>
</cp:coreProperties>
</file>