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320" windowHeight="1234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M16" i="1"/>
  <c r="M15"/>
  <c r="M14"/>
  <c r="M13"/>
  <c r="M12"/>
  <c r="M11"/>
  <c r="M10"/>
  <c r="M9"/>
  <c r="M8"/>
  <c r="M7"/>
  <c r="M6"/>
  <c r="M17" s="1"/>
  <c r="M5"/>
  <c r="K6"/>
  <c r="K7"/>
  <c r="K8"/>
  <c r="K9"/>
  <c r="K10"/>
  <c r="K11"/>
  <c r="K12"/>
  <c r="K13"/>
  <c r="K14"/>
  <c r="K15"/>
  <c r="K16"/>
  <c r="K5"/>
  <c r="I6"/>
  <c r="I7"/>
  <c r="I8"/>
  <c r="I9"/>
  <c r="I10"/>
  <c r="I11"/>
  <c r="I12"/>
  <c r="I13"/>
  <c r="I14"/>
  <c r="I15"/>
  <c r="I16"/>
  <c r="I5"/>
  <c r="G6"/>
  <c r="G7"/>
  <c r="G8"/>
  <c r="G9"/>
  <c r="G10"/>
  <c r="G11"/>
  <c r="G12"/>
  <c r="G13"/>
  <c r="G14"/>
  <c r="G15"/>
  <c r="G16"/>
  <c r="G5"/>
  <c r="E6"/>
  <c r="E7"/>
  <c r="E8"/>
  <c r="E9"/>
  <c r="E10"/>
  <c r="E11"/>
  <c r="E12"/>
  <c r="E13"/>
  <c r="E14"/>
  <c r="E15"/>
  <c r="E16"/>
  <c r="E5"/>
  <c r="K17" l="1"/>
  <c r="G17"/>
  <c r="N16"/>
  <c r="N14"/>
  <c r="N12"/>
  <c r="N10"/>
  <c r="N8"/>
  <c r="N6"/>
  <c r="E17"/>
  <c r="N15"/>
  <c r="N13"/>
  <c r="N11"/>
  <c r="N9"/>
  <c r="N7"/>
  <c r="N5"/>
  <c r="I17"/>
  <c r="N17" l="1"/>
</calcChain>
</file>

<file path=xl/sharedStrings.xml><?xml version="1.0" encoding="utf-8"?>
<sst xmlns="http://schemas.openxmlformats.org/spreadsheetml/2006/main" count="21" uniqueCount="13">
  <si>
    <t>Miesiąc, rok</t>
  </si>
  <si>
    <t>Ilość dni realizowanej usługi w miesiącu kalendarzowym</t>
  </si>
  <si>
    <t>Dzienna ilość km</t>
  </si>
  <si>
    <t>Miesięczna ilość km</t>
  </si>
  <si>
    <t>Ilość km do wykonania w okresie realizacji zamówienia na poszcz. liniach</t>
  </si>
  <si>
    <t>Linia 811</t>
  </si>
  <si>
    <t>Linia 812</t>
  </si>
  <si>
    <t>Linia 813</t>
  </si>
  <si>
    <t>Linia 814</t>
  </si>
  <si>
    <t>Linia 815</t>
  </si>
  <si>
    <t>811-815 miesięcznie</t>
  </si>
  <si>
    <t>Załącznik nr 2 do SIWZ</t>
  </si>
  <si>
    <t>FZ-281-155/16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</si>
</sst>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5]mmmm\ yy;@"/>
  </numFmts>
  <fonts count="4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vertical="top" textRotation="180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9" xfId="0" applyBorder="1"/>
    <xf numFmtId="4" fontId="3" fillId="0" borderId="9" xfId="0" applyNumberFormat="1" applyFont="1" applyBorder="1"/>
    <xf numFmtId="4" fontId="0" fillId="0" borderId="2" xfId="0" applyNumberFormat="1" applyBorder="1"/>
    <xf numFmtId="4" fontId="3" fillId="0" borderId="2" xfId="0" applyNumberFormat="1" applyFont="1" applyBorder="1"/>
    <xf numFmtId="0" fontId="3" fillId="0" borderId="8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Border="1"/>
    <xf numFmtId="0" fontId="2" fillId="0" borderId="10" xfId="0" applyFont="1" applyBorder="1" applyAlignment="1">
      <alignment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180" wrapText="1"/>
    </xf>
    <xf numFmtId="0" fontId="1" fillId="0" borderId="2" xfId="0" applyFont="1" applyBorder="1" applyAlignment="1">
      <alignment horizontal="center" vertical="top" textRotation="180" wrapText="1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>
      <selection activeCell="L8" sqref="L8"/>
    </sheetView>
  </sheetViews>
  <sheetFormatPr defaultRowHeight="14.25"/>
  <cols>
    <col min="2" max="2" width="9.625" bestFit="1" customWidth="1"/>
    <col min="4" max="4" width="9.875" bestFit="1" customWidth="1"/>
    <col min="12" max="12" width="9.875" bestFit="1" customWidth="1"/>
    <col min="14" max="14" width="9.875" bestFit="1" customWidth="1"/>
  </cols>
  <sheetData>
    <row r="1" spans="2:14">
      <c r="K1" t="s">
        <v>11</v>
      </c>
    </row>
    <row r="2" spans="2:14" ht="44.25" customHeight="1" thickBot="1">
      <c r="K2" s="22" t="s">
        <v>12</v>
      </c>
    </row>
    <row r="3" spans="2:14" ht="31.5" customHeight="1" thickBot="1">
      <c r="B3" s="20" t="s">
        <v>0</v>
      </c>
      <c r="C3" s="20" t="s">
        <v>1</v>
      </c>
      <c r="D3" s="15" t="s">
        <v>5</v>
      </c>
      <c r="E3" s="16"/>
      <c r="F3" s="15" t="s">
        <v>6</v>
      </c>
      <c r="G3" s="16"/>
      <c r="H3" s="15" t="s">
        <v>7</v>
      </c>
      <c r="I3" s="16"/>
      <c r="J3" s="15" t="s">
        <v>8</v>
      </c>
      <c r="K3" s="16"/>
      <c r="L3" s="15" t="s">
        <v>9</v>
      </c>
      <c r="M3" s="16"/>
      <c r="N3" s="10" t="s">
        <v>10</v>
      </c>
    </row>
    <row r="4" spans="2:14" ht="42" thickBot="1">
      <c r="B4" s="21"/>
      <c r="C4" s="21"/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6"/>
    </row>
    <row r="5" spans="2:14" ht="15" thickBot="1">
      <c r="B5" s="14">
        <v>42736</v>
      </c>
      <c r="C5" s="2">
        <v>31</v>
      </c>
      <c r="D5" s="2">
        <v>75.099999999999994</v>
      </c>
      <c r="E5" s="4">
        <f>C5*D5</f>
        <v>2328.1</v>
      </c>
      <c r="F5" s="2">
        <v>64.2</v>
      </c>
      <c r="G5" s="4">
        <f>F5*C5</f>
        <v>1990.2</v>
      </c>
      <c r="H5" s="2">
        <v>78.900000000000006</v>
      </c>
      <c r="I5" s="4">
        <f>H5*C5</f>
        <v>2445.9</v>
      </c>
      <c r="J5" s="5">
        <v>85.2</v>
      </c>
      <c r="K5" s="4">
        <f>J5*C5</f>
        <v>2641.2000000000003</v>
      </c>
      <c r="L5" s="5">
        <v>14.4</v>
      </c>
      <c r="M5" s="4">
        <f>L5*C5</f>
        <v>446.40000000000003</v>
      </c>
      <c r="N5" s="7">
        <f t="shared" ref="N5:N16" si="0">E5+G5+I5+K5+M5</f>
        <v>9851.8000000000011</v>
      </c>
    </row>
    <row r="6" spans="2:14" ht="15" thickBot="1">
      <c r="B6" s="14">
        <v>42767</v>
      </c>
      <c r="C6" s="2">
        <v>28</v>
      </c>
      <c r="D6" s="2">
        <v>75.099999999999994</v>
      </c>
      <c r="E6" s="4">
        <f t="shared" ref="E6:E16" si="1">C6*D6</f>
        <v>2102.7999999999997</v>
      </c>
      <c r="F6" s="2">
        <v>64.2</v>
      </c>
      <c r="G6" s="4">
        <f t="shared" ref="G6:G16" si="2">F6*C6</f>
        <v>1797.6000000000001</v>
      </c>
      <c r="H6" s="2">
        <v>78.900000000000006</v>
      </c>
      <c r="I6" s="4">
        <f t="shared" ref="I6:I16" si="3">H6*C6</f>
        <v>2209.2000000000003</v>
      </c>
      <c r="J6" s="5">
        <v>85.2</v>
      </c>
      <c r="K6" s="4">
        <f t="shared" ref="K6:K16" si="4">J6*C6</f>
        <v>2385.6</v>
      </c>
      <c r="L6" s="5">
        <v>14.4</v>
      </c>
      <c r="M6" s="4">
        <f t="shared" ref="M6:M16" si="5">L6*C6</f>
        <v>403.2</v>
      </c>
      <c r="N6" s="7">
        <f t="shared" si="0"/>
        <v>8898.4000000000015</v>
      </c>
    </row>
    <row r="7" spans="2:14" ht="15" thickBot="1">
      <c r="B7" s="14">
        <v>42795</v>
      </c>
      <c r="C7" s="2">
        <v>31</v>
      </c>
      <c r="D7" s="2">
        <v>75.099999999999994</v>
      </c>
      <c r="E7" s="4">
        <f t="shared" si="1"/>
        <v>2328.1</v>
      </c>
      <c r="F7" s="2">
        <v>64.2</v>
      </c>
      <c r="G7" s="4">
        <f t="shared" si="2"/>
        <v>1990.2</v>
      </c>
      <c r="H7" s="2">
        <v>78.900000000000006</v>
      </c>
      <c r="I7" s="4">
        <f t="shared" si="3"/>
        <v>2445.9</v>
      </c>
      <c r="J7" s="5">
        <v>85.2</v>
      </c>
      <c r="K7" s="4">
        <f t="shared" si="4"/>
        <v>2641.2000000000003</v>
      </c>
      <c r="L7" s="5">
        <v>14.4</v>
      </c>
      <c r="M7" s="4">
        <f t="shared" si="5"/>
        <v>446.40000000000003</v>
      </c>
      <c r="N7" s="7">
        <f t="shared" si="0"/>
        <v>9851.8000000000011</v>
      </c>
    </row>
    <row r="8" spans="2:14" ht="15" thickBot="1">
      <c r="B8" s="14">
        <v>42826</v>
      </c>
      <c r="C8" s="2">
        <v>30</v>
      </c>
      <c r="D8" s="2">
        <v>75.099999999999994</v>
      </c>
      <c r="E8" s="4">
        <f t="shared" si="1"/>
        <v>2253</v>
      </c>
      <c r="F8" s="2">
        <v>64.2</v>
      </c>
      <c r="G8" s="4">
        <f t="shared" si="2"/>
        <v>1926</v>
      </c>
      <c r="H8" s="2">
        <v>78.900000000000006</v>
      </c>
      <c r="I8" s="4">
        <f t="shared" si="3"/>
        <v>2367</v>
      </c>
      <c r="J8" s="5">
        <v>85.2</v>
      </c>
      <c r="K8" s="4">
        <f t="shared" si="4"/>
        <v>2556</v>
      </c>
      <c r="L8" s="5">
        <v>14.4</v>
      </c>
      <c r="M8" s="4">
        <f t="shared" si="5"/>
        <v>432</v>
      </c>
      <c r="N8" s="7">
        <f t="shared" si="0"/>
        <v>9534</v>
      </c>
    </row>
    <row r="9" spans="2:14" ht="15" thickBot="1">
      <c r="B9" s="14">
        <v>42856</v>
      </c>
      <c r="C9" s="2">
        <v>31</v>
      </c>
      <c r="D9" s="2">
        <v>75.099999999999994</v>
      </c>
      <c r="E9" s="4">
        <f t="shared" si="1"/>
        <v>2328.1</v>
      </c>
      <c r="F9" s="2">
        <v>64.2</v>
      </c>
      <c r="G9" s="4">
        <f t="shared" si="2"/>
        <v>1990.2</v>
      </c>
      <c r="H9" s="2">
        <v>78.900000000000006</v>
      </c>
      <c r="I9" s="4">
        <f t="shared" si="3"/>
        <v>2445.9</v>
      </c>
      <c r="J9" s="5">
        <v>85.2</v>
      </c>
      <c r="K9" s="4">
        <f t="shared" si="4"/>
        <v>2641.2000000000003</v>
      </c>
      <c r="L9" s="5">
        <v>14.4</v>
      </c>
      <c r="M9" s="4">
        <f t="shared" si="5"/>
        <v>446.40000000000003</v>
      </c>
      <c r="N9" s="7">
        <f t="shared" si="0"/>
        <v>9851.8000000000011</v>
      </c>
    </row>
    <row r="10" spans="2:14" ht="15" thickBot="1">
      <c r="B10" s="14">
        <v>42887</v>
      </c>
      <c r="C10" s="2">
        <v>30</v>
      </c>
      <c r="D10" s="2">
        <v>75.099999999999994</v>
      </c>
      <c r="E10" s="4">
        <f t="shared" si="1"/>
        <v>2253</v>
      </c>
      <c r="F10" s="2">
        <v>64.2</v>
      </c>
      <c r="G10" s="4">
        <f t="shared" si="2"/>
        <v>1926</v>
      </c>
      <c r="H10" s="2">
        <v>78.900000000000006</v>
      </c>
      <c r="I10" s="4">
        <f t="shared" si="3"/>
        <v>2367</v>
      </c>
      <c r="J10" s="5">
        <v>85.2</v>
      </c>
      <c r="K10" s="4">
        <f t="shared" si="4"/>
        <v>2556</v>
      </c>
      <c r="L10" s="5">
        <v>14.4</v>
      </c>
      <c r="M10" s="4">
        <f t="shared" si="5"/>
        <v>432</v>
      </c>
      <c r="N10" s="7">
        <f t="shared" si="0"/>
        <v>9534</v>
      </c>
    </row>
    <row r="11" spans="2:14" ht="15" thickBot="1">
      <c r="B11" s="14">
        <v>42917</v>
      </c>
      <c r="C11" s="2">
        <v>31</v>
      </c>
      <c r="D11" s="2">
        <v>75.099999999999994</v>
      </c>
      <c r="E11" s="4">
        <f t="shared" si="1"/>
        <v>2328.1</v>
      </c>
      <c r="F11" s="2">
        <v>64.2</v>
      </c>
      <c r="G11" s="4">
        <f t="shared" si="2"/>
        <v>1990.2</v>
      </c>
      <c r="H11" s="2">
        <v>78.900000000000006</v>
      </c>
      <c r="I11" s="4">
        <f t="shared" si="3"/>
        <v>2445.9</v>
      </c>
      <c r="J11" s="5">
        <v>85.2</v>
      </c>
      <c r="K11" s="4">
        <f t="shared" si="4"/>
        <v>2641.2000000000003</v>
      </c>
      <c r="L11" s="5">
        <v>14.4</v>
      </c>
      <c r="M11" s="4">
        <f t="shared" si="5"/>
        <v>446.40000000000003</v>
      </c>
      <c r="N11" s="7">
        <f t="shared" si="0"/>
        <v>9851.8000000000011</v>
      </c>
    </row>
    <row r="12" spans="2:14" ht="15" thickBot="1">
      <c r="B12" s="14">
        <v>42948</v>
      </c>
      <c r="C12" s="2">
        <v>31</v>
      </c>
      <c r="D12" s="2">
        <v>75.099999999999994</v>
      </c>
      <c r="E12" s="4">
        <f t="shared" si="1"/>
        <v>2328.1</v>
      </c>
      <c r="F12" s="2">
        <v>64.2</v>
      </c>
      <c r="G12" s="4">
        <f t="shared" si="2"/>
        <v>1990.2</v>
      </c>
      <c r="H12" s="2">
        <v>78.900000000000006</v>
      </c>
      <c r="I12" s="4">
        <f t="shared" si="3"/>
        <v>2445.9</v>
      </c>
      <c r="J12" s="5">
        <v>85.2</v>
      </c>
      <c r="K12" s="4">
        <f t="shared" si="4"/>
        <v>2641.2000000000003</v>
      </c>
      <c r="L12" s="5">
        <v>14.4</v>
      </c>
      <c r="M12" s="4">
        <f t="shared" si="5"/>
        <v>446.40000000000003</v>
      </c>
      <c r="N12" s="7">
        <f t="shared" si="0"/>
        <v>9851.8000000000011</v>
      </c>
    </row>
    <row r="13" spans="2:14" ht="15" thickBot="1">
      <c r="B13" s="14">
        <v>42979</v>
      </c>
      <c r="C13" s="2">
        <v>30</v>
      </c>
      <c r="D13" s="2">
        <v>75.099999999999994</v>
      </c>
      <c r="E13" s="4">
        <f t="shared" si="1"/>
        <v>2253</v>
      </c>
      <c r="F13" s="2">
        <v>64.2</v>
      </c>
      <c r="G13" s="4">
        <f t="shared" si="2"/>
        <v>1926</v>
      </c>
      <c r="H13" s="2">
        <v>78.900000000000006</v>
      </c>
      <c r="I13" s="4">
        <f t="shared" si="3"/>
        <v>2367</v>
      </c>
      <c r="J13" s="5">
        <v>85.2</v>
      </c>
      <c r="K13" s="4">
        <f t="shared" si="4"/>
        <v>2556</v>
      </c>
      <c r="L13" s="5">
        <v>14.4</v>
      </c>
      <c r="M13" s="4">
        <f t="shared" si="5"/>
        <v>432</v>
      </c>
      <c r="N13" s="7">
        <f t="shared" si="0"/>
        <v>9534</v>
      </c>
    </row>
    <row r="14" spans="2:14" ht="15" thickBot="1">
      <c r="B14" s="14">
        <v>43009</v>
      </c>
      <c r="C14" s="2">
        <v>31</v>
      </c>
      <c r="D14" s="2">
        <v>75.099999999999994</v>
      </c>
      <c r="E14" s="4">
        <f t="shared" si="1"/>
        <v>2328.1</v>
      </c>
      <c r="F14" s="2">
        <v>64.2</v>
      </c>
      <c r="G14" s="4">
        <f t="shared" si="2"/>
        <v>1990.2</v>
      </c>
      <c r="H14" s="2">
        <v>78.900000000000006</v>
      </c>
      <c r="I14" s="4">
        <f t="shared" si="3"/>
        <v>2445.9</v>
      </c>
      <c r="J14" s="5">
        <v>85.2</v>
      </c>
      <c r="K14" s="4">
        <f t="shared" si="4"/>
        <v>2641.2000000000003</v>
      </c>
      <c r="L14" s="5">
        <v>14.4</v>
      </c>
      <c r="M14" s="4">
        <f t="shared" si="5"/>
        <v>446.40000000000003</v>
      </c>
      <c r="N14" s="7">
        <f t="shared" si="0"/>
        <v>9851.8000000000011</v>
      </c>
    </row>
    <row r="15" spans="2:14" ht="15" thickBot="1">
      <c r="B15" s="14">
        <v>43040</v>
      </c>
      <c r="C15" s="2">
        <v>30</v>
      </c>
      <c r="D15" s="2">
        <v>75.099999999999994</v>
      </c>
      <c r="E15" s="4">
        <f t="shared" si="1"/>
        <v>2253</v>
      </c>
      <c r="F15" s="2">
        <v>64.2</v>
      </c>
      <c r="G15" s="4">
        <f t="shared" si="2"/>
        <v>1926</v>
      </c>
      <c r="H15" s="2">
        <v>78.900000000000006</v>
      </c>
      <c r="I15" s="4">
        <f t="shared" si="3"/>
        <v>2367</v>
      </c>
      <c r="J15" s="5">
        <v>85.2</v>
      </c>
      <c r="K15" s="4">
        <f t="shared" si="4"/>
        <v>2556</v>
      </c>
      <c r="L15" s="5">
        <v>14.4</v>
      </c>
      <c r="M15" s="4">
        <f t="shared" si="5"/>
        <v>432</v>
      </c>
      <c r="N15" s="7">
        <f t="shared" si="0"/>
        <v>9534</v>
      </c>
    </row>
    <row r="16" spans="2:14" ht="15" thickBot="1">
      <c r="B16" s="14">
        <v>43070</v>
      </c>
      <c r="C16" s="2">
        <v>31</v>
      </c>
      <c r="D16" s="2">
        <v>75.099999999999994</v>
      </c>
      <c r="E16" s="4">
        <f t="shared" si="1"/>
        <v>2328.1</v>
      </c>
      <c r="F16" s="2">
        <v>64.2</v>
      </c>
      <c r="G16" s="4">
        <f t="shared" si="2"/>
        <v>1990.2</v>
      </c>
      <c r="H16" s="2">
        <v>78.900000000000006</v>
      </c>
      <c r="I16" s="4">
        <f t="shared" si="3"/>
        <v>2445.9</v>
      </c>
      <c r="J16" s="5">
        <v>85.2</v>
      </c>
      <c r="K16" s="4">
        <f t="shared" si="4"/>
        <v>2641.2000000000003</v>
      </c>
      <c r="L16" s="5">
        <v>14.4</v>
      </c>
      <c r="M16" s="4">
        <f t="shared" si="5"/>
        <v>446.40000000000003</v>
      </c>
      <c r="N16" s="9">
        <f t="shared" si="0"/>
        <v>9851.8000000000011</v>
      </c>
    </row>
    <row r="17" spans="1:14" ht="22.5" customHeight="1" thickBot="1">
      <c r="B17" s="17" t="s">
        <v>4</v>
      </c>
      <c r="C17" s="18"/>
      <c r="D17" s="19"/>
      <c r="E17" s="4">
        <f>SUM(E5:E16)</f>
        <v>27411.499999999996</v>
      </c>
      <c r="F17" s="3"/>
      <c r="G17" s="4">
        <f>SUM(G5:G16)</f>
        <v>23433.000000000004</v>
      </c>
      <c r="H17" s="3"/>
      <c r="I17" s="4">
        <f>SUM(I5:I16)</f>
        <v>28798.500000000004</v>
      </c>
      <c r="J17" s="3"/>
      <c r="K17" s="4">
        <f>SUM(K5:K16)</f>
        <v>31098.000000000004</v>
      </c>
      <c r="L17" s="3"/>
      <c r="M17" s="4">
        <f>SUM(M5:M16)</f>
        <v>5256</v>
      </c>
      <c r="N17" s="8">
        <f>E17+G17+I17+K17+M17</f>
        <v>115997</v>
      </c>
    </row>
    <row r="18" spans="1:1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3" spans="1:14">
      <c r="D23" s="11"/>
    </row>
  </sheetData>
  <mergeCells count="8">
    <mergeCell ref="L3:M3"/>
    <mergeCell ref="B17:D17"/>
    <mergeCell ref="B3:B4"/>
    <mergeCell ref="C3:C4"/>
    <mergeCell ref="D3:E3"/>
    <mergeCell ref="F3:G3"/>
    <mergeCell ref="H3:I3"/>
    <mergeCell ref="J3:K3"/>
  </mergeCells>
  <pageMargins left="0.70866141732283472" right="0.97" top="0.74803149606299213" bottom="0.74803149606299213" header="0.31496062992125984" footer="0.31496062992125984"/>
  <pageSetup paperSize="9" scale="9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aobuchow</dc:creator>
  <cp:lastModifiedBy>ecieslik</cp:lastModifiedBy>
  <cp:lastPrinted>2016-11-15T09:55:10Z</cp:lastPrinted>
  <dcterms:created xsi:type="dcterms:W3CDTF">2009-11-12T11:15:08Z</dcterms:created>
  <dcterms:modified xsi:type="dcterms:W3CDTF">2016-11-15T09:55:12Z</dcterms:modified>
</cp:coreProperties>
</file>